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22" sheetId="1" r:id="rId1"/>
    <sheet name="2023-2024" sheetId="2" r:id="rId2"/>
  </sheets>
  <definedNames>
    <definedName name="_xlnm.Print_Area" localSheetId="0">'2022'!$A$1:$C$46</definedName>
  </definedNames>
  <calcPr fullCalcOnLoad="1" refMode="R1C1"/>
</workbook>
</file>

<file path=xl/sharedStrings.xml><?xml version="1.0" encoding="utf-8"?>
<sst xmlns="http://schemas.openxmlformats.org/spreadsheetml/2006/main" count="144" uniqueCount="79">
  <si>
    <t>Код бюджетной классификации Российской Федерации</t>
  </si>
  <si>
    <t>Наименование налога (сбора)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</si>
  <si>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</si>
  <si>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</si>
  <si>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</si>
  <si>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</si>
  <si>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</si>
  <si>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</si>
  <si>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</si>
  <si>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</si>
  <si>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2 00 00000 00 0000 000</t>
  </si>
  <si>
    <t>БЕЗВОЗМЕЗДНЫЕ ПОСТУПЛЕНИЯ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</si>
  <si>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</si>
  <si>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</si>
  <si>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</si>
  <si>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</si>
  <si>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</si>
  <si>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</si>
  <si>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</si>
  <si>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</si>
  <si>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</si>
  <si>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</si>
  <si>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</si>
  <si>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1 06 01000 00 0000 110</t>
  </si>
  <si>
    <t>Налог на имущество физических лиц</t>
  </si>
  <si>
    <t>1 06 06000 00 0000 110</t>
  </si>
  <si>
    <t>Земельный налог</t>
  </si>
  <si>
    <t>Управляющий делами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</si>
  <si>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</si>
  <si>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</si>
  <si>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</si>
  <si>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</si>
  <si>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</si>
  <si>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</si>
  <si>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</si>
  <si>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</si>
  <si>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</si>
  <si>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</si>
  <si>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</si>
  <si>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</si>
  <si>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Поступления доходов в бюджет сельского поселения   Отрадинский сельсовет муниципального района Куюргазинский район Республики Башкортостан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</si>
  <si>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</si>
  <si>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</si>
  <si>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2 02 49999 10 7404 151</t>
  </si>
  <si>
    <t>Прочие межбюджетные трансферты, передаваемые бюджетам сельских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</si>
  <si>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</si>
  <si>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</si>
  <si>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2 02 00000 00 0000 150</t>
  </si>
  <si>
    <t>2 02 10000 00 0000 150</t>
  </si>
  <si>
    <t>2 02 35118 00 0000 150</t>
  </si>
  <si>
    <t>2 02 35118 10 0000 150</t>
  </si>
  <si>
    <t>2 02 40000 00 0000 150</t>
  </si>
  <si>
    <t>2 02 40014 10 0000 150</t>
  </si>
  <si>
    <t>1 11 00000 00 0000 000</t>
  </si>
  <si>
    <t>ДОХОДЫ ОТ ИСПОЛЬЗОВАНИЯ ИМУЩЕСТВА,  НАХОДЯЩЕГОСЯ В ГОСУДАРСТВЕННОЙ 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</si>
  <si>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</si>
  <si>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</si>
  <si>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</si>
  <si>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</si>
  <si>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1 16 00000 00 0000 000</t>
  </si>
  <si>
    <t>ШТРАФЫ, САНКЦИИ, ВОЗМЕЩЕНИЕ УЩЕРБА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</si>
  <si>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</si>
  <si>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</si>
  <si>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</si>
  <si>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</si>
  <si>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</si>
  <si>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</si>
  <si>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</si>
  <si>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</si>
  <si>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на плановый период 2022 и 2023 годов</t>
  </si>
  <si>
    <t>2023 год</t>
  </si>
  <si>
    <t>к проекту решения Совета  сельского поселения   Отрадинский сельсовет муниципального района Куюргазинский район Республики Башкортостан «О  бюджете сельского поселения   Отрадинский сельсовет муниципального района Куюргазинский район Республики Башкортостан на 2022 год и на плановый период 2023 и 2024 годов»</t>
  </si>
  <si>
    <t>Поступления доходов бюджета сельского поселения   Отрадинский сельсовет муниципального района Куюргазинский район Республики Башкортостан на 2022 год</t>
  </si>
  <si>
    <t>к  проекту решения  Совета  сельского поселения   Отрадинский сельсовет муниципального района Куюргазинский район Республики Башкортостан«О  бюджете сельского поселения   Отрадинский сельсовет муниципального района Куюргазинский район Республики Башкортостан на 2022 год и на плановый период 2023 и 2024 годов»</t>
  </si>
  <si>
    <t>2024 год</t>
  </si>
  <si>
    <t>Приложение № 1</t>
  </si>
  <si>
    <t>Приложение № 2</t>
  </si>
  <si>
    <t>(руб.)</t>
  </si>
  <si>
    <t>В. Е. Беляева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</si>
</sst>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justify" wrapText="1"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52" applyFont="1" applyBorder="1" applyAlignment="1">
      <alignment horizontal="left" vertical="top"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view="pageBreakPreview" zoomScale="70" zoomScaleSheetLayoutView="70" workbookViewId="0" topLeftCell="A1">
      <selection activeCell="B8" sqref="B8:B9"/>
    </sheetView>
  </sheetViews>
  <sheetFormatPr defaultColWidth="9.140625" defaultRowHeight="12.75"/>
  <cols>
    <col min="1" max="1" width="30.8515625" style="19" customWidth="1"/>
    <col min="2" max="2" width="63.8515625" style="0" customWidth="1"/>
    <col min="3" max="3" width="17.421875" style="0" customWidth="1"/>
  </cols>
  <sheetData>
    <row r="2" ht="15.75">
      <c r="B2" s="15" t="s">
        <v>75</v>
      </c>
    </row>
    <row r="3" spans="2:6" ht="117" customHeight="1">
      <c r="B3" s="56" t="s">
        <v>71</v>
      </c>
      <c r="C3" s="56"/>
      <c r="D3" s="5"/>
      <c r="E3" s="5"/>
      <c r="F3" s="5"/>
    </row>
    <row r="5" spans="1:3" ht="60" customHeight="1">
      <c r="A5" s="57" t="s">
        <v>72</v>
      </c>
      <c r="B5" s="57"/>
      <c r="C5" s="57"/>
    </row>
    <row r="6" spans="1:3" ht="18.75" customHeight="1">
      <c r="A6" s="60"/>
      <c r="B6" s="60"/>
      <c r="C6" s="60"/>
    </row>
    <row r="7" spans="2:3" ht="12.75">
      <c r="B7" s="59" t="s">
        <v>77</v>
      </c>
      <c r="C7" s="59"/>
    </row>
    <row r="8" spans="1:3" ht="12.75" customHeight="1">
      <c r="A8" s="58" t="s">
        <v>0</v>
      </c>
      <c r="B8" s="58" t="s">
        <v>1</v>
      </c>
      <c r="C8" s="58" t="s">
        <v>2</v>
      </c>
    </row>
    <row r="9" spans="1:3" ht="42" customHeight="1">
      <c r="A9" s="58"/>
      <c r="B9" s="58"/>
      <c r="C9" s="58"/>
    </row>
    <row r="10" spans="1:3" ht="18.75">
      <c r="A10" s="20">
        <v>1</v>
      </c>
      <c r="B10" s="2">
        <v>2</v>
      </c>
      <c r="C10" s="2">
        <v>3</v>
      </c>
    </row>
    <row r="11" spans="1:3" ht="24" customHeight="1">
      <c r="A11" s="23"/>
      <c r="B11" s="1" t="s">
        <v>3</v>
      </c>
      <c r="C11" s="42">
        <f>C12+C34</f>
        <v>3347268</v>
      </c>
    </row>
    <row r="12" spans="1:3" ht="18.75">
      <c r="A12" s="24" t="s">
        <v>4</v>
      </c>
      <c r="B12" s="3" t="s">
        <v>5</v>
      </c>
      <c r="C12" s="42">
        <f>C13+C16+C24+C28+C31</f>
        <v>810300</v>
      </c>
    </row>
    <row r="13" spans="1:3" ht="18.75">
      <c r="A13" s="24" t="s">
        <v>6</v>
      </c>
      <c r="B13" s="1" t="s">
        <v>7</v>
      </c>
      <c r="C13" s="42">
        <f>C14</f>
        <v>49000</v>
      </c>
    </row>
    <row r="14" spans="1:3" ht="18.75">
      <c r="A14" s="25" t="s">
        <v>8</v>
      </c>
      <c r="B14" s="4" t="s">
        <v>9</v>
      </c>
      <c r="C14" s="43">
        <f>C15</f>
        <v>49000</v>
      </c>
    </row>
    <row r="15" spans="1:3" ht="116.25" customHeight="1">
      <c r="A15" s="26" t="s">
        <v>22</v>
      </c>
      <c r="B15" s="13" t="s">
        <v>21</v>
      </c>
      <c r="C15" s="43">
        <v>49000</v>
      </c>
    </row>
    <row r="16" spans="1:3" ht="18.75">
      <c r="A16" s="17" t="s">
        <v>12</v>
      </c>
      <c r="B16" s="1" t="s">
        <v>13</v>
      </c>
      <c r="C16" s="42">
        <f>C17+C19</f>
        <v>742300</v>
      </c>
    </row>
    <row r="17" spans="1:3" ht="18.75">
      <c r="A17" s="18" t="s">
        <v>23</v>
      </c>
      <c r="B17" s="4" t="s">
        <v>24</v>
      </c>
      <c r="C17" s="43">
        <f>C18</f>
        <v>31000</v>
      </c>
    </row>
    <row r="18" spans="1:3" ht="56.25" customHeight="1">
      <c r="A18" s="28" t="s">
        <v>14</v>
      </c>
      <c r="B18" s="4" t="s">
        <v>15</v>
      </c>
      <c r="C18" s="43">
        <v>31000</v>
      </c>
    </row>
    <row r="19" spans="1:3" ht="26.25" customHeight="1">
      <c r="A19" s="28" t="s">
        <v>25</v>
      </c>
      <c r="B19" s="4" t="s">
        <v>26</v>
      </c>
      <c r="C19" s="43">
        <f>C22+C20</f>
        <v>711300</v>
      </c>
    </row>
    <row r="20" spans="1:3" ht="58.5" customHeight="1">
      <c r="A20" s="28" t="s">
        <v>28</v>
      </c>
      <c r="B20" s="4" t="s">
        <v>29</v>
      </c>
      <c r="C20" s="43">
        <f>C21</f>
        <v>109300</v>
      </c>
    </row>
    <row r="21" spans="1:3" ht="64.5" customHeight="1">
      <c r="A21" s="28" t="s">
        <v>30</v>
      </c>
      <c r="B21" s="4" t="s">
        <v>31</v>
      </c>
      <c r="C21" s="43">
        <v>109300</v>
      </c>
    </row>
    <row r="22" spans="1:3" ht="39.75" customHeight="1">
      <c r="A22" s="28" t="s">
        <v>32</v>
      </c>
      <c r="B22" s="4" t="s">
        <v>33</v>
      </c>
      <c r="C22" s="43">
        <f>C23</f>
        <v>602000</v>
      </c>
    </row>
    <row r="23" spans="1:3" ht="84.75" customHeight="1">
      <c r="A23" s="28" t="s">
        <v>34</v>
      </c>
      <c r="B23" s="4" t="s">
        <v>35</v>
      </c>
      <c r="C23" s="43">
        <v>602000</v>
      </c>
    </row>
    <row r="24" spans="1:3" ht="45" customHeight="1">
      <c r="A24" s="50" t="s">
        <v>17</v>
      </c>
      <c r="B24" s="52" t="s">
        <v>18</v>
      </c>
      <c r="C24" s="54">
        <f>C27</f>
        <v>1000</v>
      </c>
    </row>
    <row r="25" spans="1:3" ht="24" customHeight="1">
      <c r="A25" s="51"/>
      <c r="B25" s="53"/>
      <c r="C25" s="55"/>
    </row>
    <row r="26" spans="1:3" ht="57.75" customHeight="1">
      <c r="A26" s="28" t="s">
        <v>36</v>
      </c>
      <c r="B26" s="4" t="s">
        <v>37</v>
      </c>
      <c r="C26" s="44">
        <f>C27</f>
        <v>1000</v>
      </c>
    </row>
    <row r="27" spans="1:3" s="36" customFormat="1" ht="46.5" customHeight="1">
      <c r="A27" s="29" t="s">
        <v>20</v>
      </c>
      <c r="B27" s="6" t="s">
        <v>19</v>
      </c>
      <c r="C27" s="44">
        <v>1000</v>
      </c>
    </row>
    <row r="28" spans="1:3" ht="81" customHeight="1">
      <c r="A28" s="17" t="s">
        <v>53</v>
      </c>
      <c r="B28" s="23" t="s">
        <v>54</v>
      </c>
      <c r="C28" s="42">
        <f>C30</f>
        <v>15000</v>
      </c>
    </row>
    <row r="29" spans="1:3" ht="175.5" customHeight="1">
      <c r="A29" s="38" t="s">
        <v>55</v>
      </c>
      <c r="B29" s="39" t="s">
        <v>56</v>
      </c>
      <c r="C29" s="43">
        <f>C30</f>
        <v>15000</v>
      </c>
    </row>
    <row r="30" spans="1:3" ht="127.5" customHeight="1">
      <c r="A30" s="38" t="s">
        <v>57</v>
      </c>
      <c r="B30" s="39" t="s">
        <v>58</v>
      </c>
      <c r="C30" s="43">
        <v>15000</v>
      </c>
    </row>
    <row r="31" spans="1:3" ht="50.25" customHeight="1">
      <c r="A31" s="27" t="s">
        <v>59</v>
      </c>
      <c r="B31" s="41" t="s">
        <v>60</v>
      </c>
      <c r="C31" s="42">
        <f>C32</f>
        <v>3000</v>
      </c>
    </row>
    <row r="32" spans="1:3" ht="69.75" customHeight="1">
      <c r="A32" s="28" t="s">
        <v>61</v>
      </c>
      <c r="B32" s="6" t="s">
        <v>62</v>
      </c>
      <c r="C32" s="43">
        <f>C33</f>
        <v>3000</v>
      </c>
    </row>
    <row r="33" spans="1:3" ht="78.75" customHeight="1">
      <c r="A33" s="25" t="s">
        <v>63</v>
      </c>
      <c r="B33" s="4" t="s">
        <v>64</v>
      </c>
      <c r="C33" s="43">
        <v>3000</v>
      </c>
    </row>
    <row r="34" spans="1:3" ht="18.75">
      <c r="A34" s="30" t="s">
        <v>10</v>
      </c>
      <c r="B34" s="11" t="s">
        <v>11</v>
      </c>
      <c r="C34" s="45">
        <f>C36+C39+C41</f>
        <v>2536968</v>
      </c>
    </row>
    <row r="35" spans="1:3" ht="56.25">
      <c r="A35" s="14" t="s">
        <v>47</v>
      </c>
      <c r="B35" s="7" t="s">
        <v>16</v>
      </c>
      <c r="C35" s="45">
        <f>C36+C39+C41</f>
        <v>2536968</v>
      </c>
    </row>
    <row r="36" spans="1:3" ht="41.25" customHeight="1">
      <c r="A36" s="32" t="s">
        <v>48</v>
      </c>
      <c r="B36" s="11" t="s">
        <v>38</v>
      </c>
      <c r="C36" s="45">
        <f>C37</f>
        <v>1651300</v>
      </c>
    </row>
    <row r="37" spans="1:3" ht="37.5" customHeight="1">
      <c r="A37" s="14" t="s">
        <v>65</v>
      </c>
      <c r="B37" s="7" t="s">
        <v>66</v>
      </c>
      <c r="C37" s="46">
        <f>C38</f>
        <v>1651300</v>
      </c>
    </row>
    <row r="38" spans="1:3" s="36" customFormat="1" ht="80.25" customHeight="1">
      <c r="A38" s="14" t="s">
        <v>67</v>
      </c>
      <c r="B38" s="4" t="s">
        <v>68</v>
      </c>
      <c r="C38" s="46">
        <v>1651300</v>
      </c>
    </row>
    <row r="39" spans="1:3" ht="57.75" customHeight="1">
      <c r="A39" s="32" t="s">
        <v>49</v>
      </c>
      <c r="B39" s="35" t="s">
        <v>41</v>
      </c>
      <c r="C39" s="47">
        <f>C40</f>
        <v>105668</v>
      </c>
    </row>
    <row r="40" spans="1:3" s="36" customFormat="1" ht="57.75" customHeight="1">
      <c r="A40" s="14" t="s">
        <v>50</v>
      </c>
      <c r="B40" s="12" t="s">
        <v>39</v>
      </c>
      <c r="C40" s="48">
        <v>105668</v>
      </c>
    </row>
    <row r="41" spans="1:3" s="36" customFormat="1" ht="57.75" customHeight="1">
      <c r="A41" s="32" t="s">
        <v>51</v>
      </c>
      <c r="B41" s="35" t="s">
        <v>42</v>
      </c>
      <c r="C41" s="47">
        <f>C42+C43</f>
        <v>780000</v>
      </c>
    </row>
    <row r="42" spans="1:3" ht="112.5">
      <c r="A42" s="14" t="s">
        <v>45</v>
      </c>
      <c r="B42" s="12" t="s">
        <v>46</v>
      </c>
      <c r="C42" s="48">
        <v>280000</v>
      </c>
    </row>
    <row r="43" spans="1:3" ht="131.25">
      <c r="A43" s="14" t="s">
        <v>43</v>
      </c>
      <c r="B43" s="16" t="s">
        <v>44</v>
      </c>
      <c r="C43" s="49">
        <v>500000</v>
      </c>
    </row>
    <row r="46" ht="18.75">
      <c r="A46" s="37" t="s">
        <v>27</v>
      </c>
    </row>
    <row r="47" ht="18.75">
      <c r="A47" s="31"/>
    </row>
  </sheetData>
  <sheetProtection/>
  <mergeCells count="10">
    <mergeCell ref="A24:A25"/>
    <mergeCell ref="B24:B25"/>
    <mergeCell ref="C24:C25"/>
    <mergeCell ref="B3:C3"/>
    <mergeCell ref="A5:C5"/>
    <mergeCell ref="A8:A9"/>
    <mergeCell ref="B7:C7"/>
    <mergeCell ref="B8:B9"/>
    <mergeCell ref="C8:C9"/>
    <mergeCell ref="A6:C6"/>
  </mergeCells>
  <printOptions/>
  <pageMargins left="0.96" right="0.6692913385826772" top="0.31496062992125984" bottom="0.31496062992125984" header="0.5118110236220472" footer="0.15748031496062992"/>
  <pageSetup horizontalDpi="600" verticalDpi="600" orientation="portrait" paperSize="9" scale="77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4"/>
  <sheetViews>
    <sheetView tabSelected="1" view="pageBreakPreview" zoomScale="60" zoomScaleNormal="70" zoomScalePageLayoutView="0" workbookViewId="0" topLeftCell="A1">
      <selection activeCell="B55" sqref="B55"/>
    </sheetView>
  </sheetViews>
  <sheetFormatPr defaultColWidth="9.140625" defaultRowHeight="12.75"/>
  <cols>
    <col min="1" max="1" width="30.8515625" style="19" customWidth="1"/>
    <col min="2" max="2" width="52.421875" style="0" customWidth="1"/>
    <col min="3" max="3" width="16.8515625" style="19" customWidth="1"/>
    <col min="4" max="4" width="16.57421875" style="21" customWidth="1"/>
  </cols>
  <sheetData>
    <row r="2" ht="18.75">
      <c r="B2" s="15" t="s">
        <v>76</v>
      </c>
    </row>
    <row r="3" spans="2:6" ht="120" customHeight="1">
      <c r="B3" s="56" t="s">
        <v>73</v>
      </c>
      <c r="C3" s="56"/>
      <c r="D3" s="22"/>
      <c r="E3" s="5"/>
      <c r="F3" s="5"/>
    </row>
    <row r="5" spans="1:3" ht="46.5" customHeight="1">
      <c r="A5" s="57" t="s">
        <v>40</v>
      </c>
      <c r="B5" s="57"/>
      <c r="C5" s="57"/>
    </row>
    <row r="6" spans="1:3" ht="18.75">
      <c r="A6" s="57" t="s">
        <v>69</v>
      </c>
      <c r="B6" s="57"/>
      <c r="C6" s="57"/>
    </row>
    <row r="7" spans="4:5" ht="18.75" customHeight="1">
      <c r="D7" s="33" t="s">
        <v>77</v>
      </c>
      <c r="E7" s="10"/>
    </row>
    <row r="8" spans="1:4" ht="12.75" customHeight="1">
      <c r="A8" s="66" t="s">
        <v>0</v>
      </c>
      <c r="B8" s="66" t="s">
        <v>1</v>
      </c>
      <c r="C8" s="62" t="s">
        <v>2</v>
      </c>
      <c r="D8" s="63"/>
    </row>
    <row r="9" spans="1:4" ht="12.75" customHeight="1">
      <c r="A9" s="67"/>
      <c r="B9" s="67"/>
      <c r="C9" s="64"/>
      <c r="D9" s="65"/>
    </row>
    <row r="10" spans="1:4" ht="37.5" customHeight="1">
      <c r="A10" s="68"/>
      <c r="B10" s="68"/>
      <c r="C10" s="8" t="s">
        <v>70</v>
      </c>
      <c r="D10" s="9" t="s">
        <v>74</v>
      </c>
    </row>
    <row r="11" spans="1:4" ht="18.75">
      <c r="A11" s="20">
        <v>1</v>
      </c>
      <c r="B11" s="2">
        <v>2</v>
      </c>
      <c r="C11" s="20">
        <v>3</v>
      </c>
      <c r="D11" s="34">
        <v>4</v>
      </c>
    </row>
    <row r="12" spans="1:4" ht="18.75">
      <c r="A12" s="23"/>
      <c r="B12" s="1" t="s">
        <v>3</v>
      </c>
      <c r="C12" s="42">
        <f>C13+C34</f>
        <v>2727689</v>
      </c>
      <c r="D12" s="42">
        <f>D13+D34</f>
        <v>2774100</v>
      </c>
    </row>
    <row r="13" spans="1:4" ht="18.75">
      <c r="A13" s="24" t="s">
        <v>4</v>
      </c>
      <c r="B13" s="3" t="s">
        <v>5</v>
      </c>
      <c r="C13" s="42">
        <f>C14+C17+C25+C28+C31</f>
        <v>821400</v>
      </c>
      <c r="D13" s="42">
        <f>D14+D17+D25+D28+D31</f>
        <v>829800</v>
      </c>
    </row>
    <row r="14" spans="1:4" ht="18.75">
      <c r="A14" s="24" t="s">
        <v>6</v>
      </c>
      <c r="B14" s="1" t="s">
        <v>7</v>
      </c>
      <c r="C14" s="42">
        <f>C15</f>
        <v>55000</v>
      </c>
      <c r="D14" s="42">
        <f>D15</f>
        <v>60000</v>
      </c>
    </row>
    <row r="15" spans="1:4" ht="18.75">
      <c r="A15" s="25" t="s">
        <v>8</v>
      </c>
      <c r="B15" s="4" t="s">
        <v>9</v>
      </c>
      <c r="C15" s="43">
        <f>C16</f>
        <v>55000</v>
      </c>
      <c r="D15" s="43">
        <f>D16</f>
        <v>60000</v>
      </c>
    </row>
    <row r="16" spans="1:4" ht="140.25" customHeight="1">
      <c r="A16" s="26" t="s">
        <v>22</v>
      </c>
      <c r="B16" s="13" t="s">
        <v>21</v>
      </c>
      <c r="C16" s="43">
        <v>55000</v>
      </c>
      <c r="D16" s="49">
        <v>60000</v>
      </c>
    </row>
    <row r="17" spans="1:4" ht="18.75">
      <c r="A17" s="17" t="s">
        <v>12</v>
      </c>
      <c r="B17" s="1" t="s">
        <v>13</v>
      </c>
      <c r="C17" s="42">
        <f>C18+C20</f>
        <v>747400</v>
      </c>
      <c r="D17" s="42">
        <f>D18+D20</f>
        <v>750800</v>
      </c>
    </row>
    <row r="18" spans="1:4" ht="18.75">
      <c r="A18" s="18" t="s">
        <v>23</v>
      </c>
      <c r="B18" s="4" t="s">
        <v>24</v>
      </c>
      <c r="C18" s="43">
        <f>C19</f>
        <v>31400</v>
      </c>
      <c r="D18" s="43">
        <f>D19</f>
        <v>31800</v>
      </c>
    </row>
    <row r="19" spans="1:4" ht="61.5" customHeight="1">
      <c r="A19" s="28" t="s">
        <v>14</v>
      </c>
      <c r="B19" s="4" t="s">
        <v>15</v>
      </c>
      <c r="C19" s="43">
        <v>31400</v>
      </c>
      <c r="D19" s="49">
        <v>31800</v>
      </c>
    </row>
    <row r="20" spans="1:4" ht="18.75">
      <c r="A20" s="28" t="s">
        <v>25</v>
      </c>
      <c r="B20" s="4" t="s">
        <v>26</v>
      </c>
      <c r="C20" s="43">
        <f>C21+C23</f>
        <v>716000</v>
      </c>
      <c r="D20" s="43">
        <f>D21+D23</f>
        <v>719000</v>
      </c>
    </row>
    <row r="21" spans="1:4" ht="61.5" customHeight="1">
      <c r="A21" s="28" t="s">
        <v>28</v>
      </c>
      <c r="B21" s="4" t="s">
        <v>29</v>
      </c>
      <c r="C21" s="43">
        <f>C22</f>
        <v>110000</v>
      </c>
      <c r="D21" s="43">
        <f>D22</f>
        <v>111000</v>
      </c>
    </row>
    <row r="22" spans="1:4" ht="75">
      <c r="A22" s="28" t="s">
        <v>30</v>
      </c>
      <c r="B22" s="4" t="s">
        <v>31</v>
      </c>
      <c r="C22" s="43">
        <v>110000</v>
      </c>
      <c r="D22" s="49">
        <v>111000</v>
      </c>
    </row>
    <row r="23" spans="1:4" ht="18.75">
      <c r="A23" s="28" t="s">
        <v>32</v>
      </c>
      <c r="B23" s="4" t="s">
        <v>33</v>
      </c>
      <c r="C23" s="43">
        <f>C24</f>
        <v>606000</v>
      </c>
      <c r="D23" s="43">
        <f>D24</f>
        <v>608000</v>
      </c>
    </row>
    <row r="24" spans="1:4" ht="75">
      <c r="A24" s="28" t="s">
        <v>34</v>
      </c>
      <c r="B24" s="4" t="s">
        <v>35</v>
      </c>
      <c r="C24" s="43">
        <v>606000</v>
      </c>
      <c r="D24" s="49">
        <v>608000</v>
      </c>
    </row>
    <row r="25" spans="1:4" ht="102" customHeight="1">
      <c r="A25" s="27" t="s">
        <v>17</v>
      </c>
      <c r="B25" s="1" t="s">
        <v>18</v>
      </c>
      <c r="C25" s="42">
        <f>C27</f>
        <v>1000</v>
      </c>
      <c r="D25" s="42">
        <f>D26</f>
        <v>1000</v>
      </c>
    </row>
    <row r="26" spans="1:4" ht="75">
      <c r="A26" s="28" t="s">
        <v>36</v>
      </c>
      <c r="B26" s="4" t="s">
        <v>37</v>
      </c>
      <c r="C26" s="43">
        <f>C27</f>
        <v>1000</v>
      </c>
      <c r="D26" s="43">
        <f>D27</f>
        <v>1000</v>
      </c>
    </row>
    <row r="27" spans="1:4" ht="147" customHeight="1">
      <c r="A27" s="28" t="s">
        <v>20</v>
      </c>
      <c r="B27" s="6" t="s">
        <v>19</v>
      </c>
      <c r="C27" s="43">
        <v>1000</v>
      </c>
      <c r="D27" s="49">
        <v>1000</v>
      </c>
    </row>
    <row r="28" spans="1:4" ht="81" customHeight="1">
      <c r="A28" s="17" t="s">
        <v>53</v>
      </c>
      <c r="B28" s="23" t="s">
        <v>54</v>
      </c>
      <c r="C28" s="42">
        <f>C30</f>
        <v>15000</v>
      </c>
      <c r="D28" s="42">
        <f>D30</f>
        <v>15000</v>
      </c>
    </row>
    <row r="29" spans="1:4" ht="175.5" customHeight="1">
      <c r="A29" s="38" t="s">
        <v>55</v>
      </c>
      <c r="B29" s="39" t="s">
        <v>56</v>
      </c>
      <c r="C29" s="43">
        <f>C30</f>
        <v>15000</v>
      </c>
      <c r="D29" s="43">
        <f>D30</f>
        <v>15000</v>
      </c>
    </row>
    <row r="30" spans="1:4" ht="127.5" customHeight="1">
      <c r="A30" s="38" t="s">
        <v>57</v>
      </c>
      <c r="B30" s="39" t="s">
        <v>58</v>
      </c>
      <c r="C30" s="43">
        <v>15000</v>
      </c>
      <c r="D30" s="43">
        <v>15000</v>
      </c>
    </row>
    <row r="31" spans="1:4" ht="46.5" customHeight="1">
      <c r="A31" s="27" t="s">
        <v>59</v>
      </c>
      <c r="B31" s="41" t="s">
        <v>60</v>
      </c>
      <c r="C31" s="42">
        <f>C32</f>
        <v>3000</v>
      </c>
      <c r="D31" s="42">
        <f>D32</f>
        <v>3000</v>
      </c>
    </row>
    <row r="32" spans="1:4" ht="72" customHeight="1">
      <c r="A32" s="28" t="s">
        <v>61</v>
      </c>
      <c r="B32" s="6" t="s">
        <v>62</v>
      </c>
      <c r="C32" s="43">
        <f>C33</f>
        <v>3000</v>
      </c>
      <c r="D32" s="43">
        <f>D33</f>
        <v>3000</v>
      </c>
    </row>
    <row r="33" spans="1:4" ht="77.25" customHeight="1">
      <c r="A33" s="25" t="s">
        <v>63</v>
      </c>
      <c r="B33" s="4" t="s">
        <v>64</v>
      </c>
      <c r="C33" s="43">
        <v>3000</v>
      </c>
      <c r="D33" s="43">
        <v>3000</v>
      </c>
    </row>
    <row r="34" spans="1:4" ht="24" customHeight="1">
      <c r="A34" s="30" t="s">
        <v>10</v>
      </c>
      <c r="B34" s="11" t="s">
        <v>11</v>
      </c>
      <c r="C34" s="45">
        <f>C36+C39+C41</f>
        <v>1906289</v>
      </c>
      <c r="D34" s="45">
        <f>D36+D39+D41</f>
        <v>1944300</v>
      </c>
    </row>
    <row r="35" spans="1:4" ht="56.25">
      <c r="A35" s="14" t="s">
        <v>47</v>
      </c>
      <c r="B35" s="7" t="s">
        <v>16</v>
      </c>
      <c r="C35" s="46">
        <f>C36+C39+C41</f>
        <v>1906289</v>
      </c>
      <c r="D35" s="46">
        <f>D36+D39+D41</f>
        <v>1944300</v>
      </c>
    </row>
    <row r="36" spans="1:4" s="36" customFormat="1" ht="37.5">
      <c r="A36" s="32" t="s">
        <v>48</v>
      </c>
      <c r="B36" s="11" t="s">
        <v>38</v>
      </c>
      <c r="C36" s="45">
        <f>C37</f>
        <v>1597100</v>
      </c>
      <c r="D36" s="45">
        <f>D37</f>
        <v>1631300</v>
      </c>
    </row>
    <row r="37" spans="1:4" ht="93" customHeight="1">
      <c r="A37" s="14" t="s">
        <v>65</v>
      </c>
      <c r="B37" s="7" t="s">
        <v>66</v>
      </c>
      <c r="C37" s="46">
        <f>C38</f>
        <v>1597100</v>
      </c>
      <c r="D37" s="46">
        <f>D38</f>
        <v>1631300</v>
      </c>
    </row>
    <row r="38" spans="1:4" ht="56.25">
      <c r="A38" s="14" t="s">
        <v>67</v>
      </c>
      <c r="B38" s="4" t="s">
        <v>68</v>
      </c>
      <c r="C38" s="46">
        <v>1597100</v>
      </c>
      <c r="D38" s="49">
        <v>1631300</v>
      </c>
    </row>
    <row r="39" spans="1:4" s="36" customFormat="1" ht="82.5" customHeight="1">
      <c r="A39" s="32" t="s">
        <v>49</v>
      </c>
      <c r="B39" s="35" t="s">
        <v>41</v>
      </c>
      <c r="C39" s="47">
        <f>C40</f>
        <v>109189</v>
      </c>
      <c r="D39" s="47">
        <f>D40</f>
        <v>113000</v>
      </c>
    </row>
    <row r="40" spans="1:4" ht="83.25" customHeight="1">
      <c r="A40" s="14" t="s">
        <v>50</v>
      </c>
      <c r="B40" s="12" t="s">
        <v>39</v>
      </c>
      <c r="C40" s="48">
        <v>109189</v>
      </c>
      <c r="D40" s="49">
        <v>113000</v>
      </c>
    </row>
    <row r="41" spans="1:4" s="36" customFormat="1" ht="37.5">
      <c r="A41" s="32" t="s">
        <v>51</v>
      </c>
      <c r="B41" s="40" t="s">
        <v>42</v>
      </c>
      <c r="C41" s="47">
        <f>C42</f>
        <v>200000</v>
      </c>
      <c r="D41" s="47">
        <f>D42</f>
        <v>200000</v>
      </c>
    </row>
    <row r="42" spans="1:4" ht="131.25">
      <c r="A42" s="14" t="s">
        <v>52</v>
      </c>
      <c r="B42" s="12" t="s">
        <v>46</v>
      </c>
      <c r="C42" s="48">
        <v>200000</v>
      </c>
      <c r="D42" s="48">
        <v>200000</v>
      </c>
    </row>
    <row r="44" spans="1:4" ht="18.75">
      <c r="A44" s="31" t="s">
        <v>27</v>
      </c>
      <c r="C44" s="61" t="s">
        <v>78</v>
      </c>
      <c r="D44" s="61"/>
    </row>
  </sheetData>
  <sheetProtection/>
  <mergeCells count="7">
    <mergeCell ref="C44:D44"/>
    <mergeCell ref="B3:C3"/>
    <mergeCell ref="A5:C5"/>
    <mergeCell ref="A6:C6"/>
    <mergeCell ref="C8:D9"/>
    <mergeCell ref="A8:A10"/>
    <mergeCell ref="B8:B10"/>
  </mergeCells>
  <printOptions/>
  <pageMargins left="0.75" right="0.75" top="0.32" bottom="0.31" header="0.5" footer="0.1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2021-12-28T07:19:24Z</cp:lastPrinted>
  <dcterms:created xsi:type="dcterms:W3CDTF">1996-10-08T23:32:33Z</dcterms:created>
  <dcterms:modified xsi:type="dcterms:W3CDTF">2021-12-28T07:20:30Z</dcterms:modified>
  <cp:category/>
  <cp:version/>
  <cp:contentType/>
  <cp:contentStatus/>
</cp:coreProperties>
</file>